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95A615CC-CDC3-4CA5-94A1-D2B532BD340B}" xr6:coauthVersionLast="47" xr6:coauthVersionMax="47" xr10:uidLastSave="{00000000-0000-0000-0000-000000000000}"/>
  <bookViews>
    <workbookView xWindow="6390" yWindow="1080" windowWidth="11505" windowHeight="9360" xr2:uid="{00000000-000D-0000-FFFF-FFFF00000000}"/>
  </bookViews>
  <sheets>
    <sheet name="Лист1" sheetId="1" r:id="rId1"/>
    <sheet name="Лист2" sheetId="2" r:id="rId2"/>
    <sheet name="Лист3" sheetId="3" r:id="rId3"/>
  </sheets>
  <externalReferences>
    <externalReference r:id="rId4"/>
    <externalReference r:id="rId5"/>
    <externalReference r:id="rId6"/>
    <externalReference r:id="rId7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3" i="1" l="1"/>
  <c r="B23" i="1"/>
  <c r="C23" i="1"/>
  <c r="D23" i="1"/>
  <c r="E23" i="1"/>
  <c r="F23" i="1"/>
  <c r="G23" i="1"/>
  <c r="H23" i="1"/>
  <c r="I23" i="1"/>
  <c r="J23" i="1"/>
  <c r="K23" i="1"/>
  <c r="L23" i="1"/>
  <c r="M23" i="1"/>
  <c r="N23" i="1"/>
  <c r="A24" i="1"/>
  <c r="B24" i="1"/>
  <c r="C24" i="1"/>
  <c r="D24" i="1"/>
  <c r="E24" i="1"/>
  <c r="F24" i="1"/>
  <c r="G24" i="1"/>
  <c r="H24" i="1"/>
  <c r="I24" i="1"/>
  <c r="J24" i="1"/>
  <c r="K24" i="1"/>
  <c r="L24" i="1"/>
  <c r="M24" i="1"/>
  <c r="N24" i="1"/>
  <c r="A21" i="1"/>
  <c r="B21" i="1"/>
  <c r="C21" i="1"/>
  <c r="D21" i="1"/>
  <c r="E21" i="1"/>
  <c r="F21" i="1"/>
  <c r="G21" i="1"/>
  <c r="H21" i="1"/>
  <c r="I21" i="1"/>
  <c r="J21" i="1"/>
  <c r="K21" i="1"/>
  <c r="L21" i="1"/>
  <c r="M21" i="1"/>
  <c r="N21" i="1"/>
  <c r="A22" i="1"/>
  <c r="B22" i="1"/>
  <c r="C22" i="1"/>
  <c r="D22" i="1"/>
  <c r="E22" i="1"/>
  <c r="F22" i="1"/>
  <c r="G22" i="1"/>
  <c r="H22" i="1"/>
  <c r="I22" i="1"/>
  <c r="J22" i="1"/>
  <c r="K22" i="1"/>
  <c r="L22" i="1"/>
  <c r="M22" i="1"/>
  <c r="N22" i="1"/>
  <c r="A18" i="1"/>
  <c r="B18" i="1"/>
  <c r="C18" i="1"/>
  <c r="D18" i="1"/>
  <c r="E18" i="1"/>
  <c r="F18" i="1"/>
  <c r="G18" i="1"/>
  <c r="H18" i="1"/>
  <c r="I18" i="1"/>
  <c r="J18" i="1"/>
  <c r="K18" i="1"/>
  <c r="L18" i="1"/>
  <c r="M18" i="1"/>
  <c r="N18" i="1"/>
  <c r="O18" i="1"/>
  <c r="A19" i="1"/>
  <c r="B19" i="1"/>
  <c r="C19" i="1"/>
  <c r="D19" i="1"/>
  <c r="E19" i="1"/>
  <c r="F19" i="1"/>
  <c r="G19" i="1"/>
  <c r="H19" i="1"/>
  <c r="I19" i="1"/>
  <c r="J19" i="1"/>
  <c r="K19" i="1"/>
  <c r="L19" i="1"/>
  <c r="M19" i="1"/>
  <c r="N19" i="1"/>
  <c r="O19" i="1"/>
  <c r="A17" i="1"/>
  <c r="B17" i="1"/>
  <c r="C17" i="1"/>
  <c r="D17" i="1"/>
  <c r="E17" i="1"/>
  <c r="F17" i="1"/>
  <c r="G17" i="1"/>
  <c r="H17" i="1"/>
  <c r="I17" i="1"/>
  <c r="J17" i="1"/>
  <c r="K17" i="1"/>
  <c r="L17" i="1"/>
  <c r="M17" i="1"/>
  <c r="N17" i="1"/>
</calcChain>
</file>

<file path=xl/sharedStrings.xml><?xml version="1.0" encoding="utf-8"?>
<sst xmlns="http://schemas.openxmlformats.org/spreadsheetml/2006/main" count="149" uniqueCount="122">
  <si>
    <t xml:space="preserve">     Дата рождения</t>
  </si>
  <si>
    <t>Курсы повышения квалификации  за последние 3 года (№ удостоверения, год и место прохождения)</t>
  </si>
  <si>
    <t xml:space="preserve">    ФИО  (полностью)                        </t>
  </si>
  <si>
    <t xml:space="preserve">                                                                                              Анкетные данные учителей Русского языка и литературы ______________________________________________СОШ</t>
  </si>
  <si>
    <t>Участие педагога в конкурсах профессионального мастерства (республиканский , муниципальный, школьный этапы)</t>
  </si>
  <si>
    <t>Анкетные данные учителей  МКОУ                                   СОШ (ООШ, НОШ)</t>
  </si>
  <si>
    <t>Специальность по диплому, № диплома</t>
  </si>
  <si>
    <t>Образование, когда и что окончил (высш/средне спец, неполное высшее)</t>
  </si>
  <si>
    <t>Результаты аттестации (год прохождения, высш/первая категория, соответствие,   в каком году   № приказа)</t>
  </si>
  <si>
    <t>Ученая степень, звание (указать какие), указать            № приказа и дату</t>
  </si>
  <si>
    <t xml:space="preserve">Заведование предметным кабинетом (наименование кабинета) </t>
  </si>
  <si>
    <t xml:space="preserve"> Индивидуальный образовательный маршрут (тема самообразования)</t>
  </si>
  <si>
    <t>Должность, преподаваемый предмет (в каких классах работает)</t>
  </si>
  <si>
    <t xml:space="preserve"> Пед. стаж (общий, педагогический)</t>
  </si>
  <si>
    <t>Имеющиеся награды, (указать № приказа и дату)</t>
  </si>
  <si>
    <t xml:space="preserve">   Рук. школьной методической секции учителей (ШМО)</t>
  </si>
  <si>
    <t>ДГПУ</t>
  </si>
  <si>
    <t>Махачкалинский центр повышения квалификации 2020№052404710073</t>
  </si>
  <si>
    <t>Формирование и развитие функциональной грамотномсти младших школьников на уроках русского языка</t>
  </si>
  <si>
    <t>нет</t>
  </si>
  <si>
    <t xml:space="preserve"> Мамаева Хадижат Джалалутдиновна</t>
  </si>
  <si>
    <t xml:space="preserve"> 18.12.1961</t>
  </si>
  <si>
    <t xml:space="preserve"> методист</t>
  </si>
  <si>
    <t xml:space="preserve"> учитель истории</t>
  </si>
  <si>
    <t xml:space="preserve"> высшая</t>
  </si>
  <si>
    <t>Дадаева Гульбарият Юсуповна</t>
  </si>
  <si>
    <t>высшее 
ДГПУ 2007
филфак</t>
  </si>
  <si>
    <t>библиотекарь</t>
  </si>
  <si>
    <t>Рус. яз. и лит.
ВСГ 
№ 1994559</t>
  </si>
  <si>
    <t>соотв. 20.122023</t>
  </si>
  <si>
    <t>04.10.2022
ПК 014188
26.09.2022
ПК 014169
22.05.2023
150000301034</t>
  </si>
  <si>
    <t>Школьная  библиотека
 и гражданско - патриотическое 
воспитание  подрастающего 
 поколения</t>
  </si>
  <si>
    <t>МБОУ "Н-Дженгутаевская СОШ"</t>
  </si>
  <si>
    <t>Абдурахманова Джаминат Агавовна</t>
  </si>
  <si>
    <t>высшее 
РГПУ 2007
истор.</t>
  </si>
  <si>
    <t>учитель русс.языка и лит-ры</t>
  </si>
  <si>
    <t>История
ВСГ 
№ 2253184</t>
  </si>
  <si>
    <t>соотв. 27.01.2023</t>
  </si>
  <si>
    <t>17.04.2023
ПК 016984
20.11.2023
ПК 021739</t>
  </si>
  <si>
    <t>Повышение  читательского 
 интереса, через  создание 
современной, эффективной, 
комфортной развивающей 
 образовательной  среды</t>
  </si>
  <si>
    <t>Идрисова  Зарема Шарабутдиновна</t>
  </si>
  <si>
    <t>ДГУ 2015 вычшее</t>
  </si>
  <si>
    <t>учитель истории , финансовая грамотность  5а. 6а.6б. 8б.8а11..</t>
  </si>
  <si>
    <t xml:space="preserve">№ 100505 0017901 Магист  по направлению подготовки 030600.68 История  </t>
  </si>
  <si>
    <t>соответствие   10.02.2021</t>
  </si>
  <si>
    <t>08.2020  ДИРО</t>
  </si>
  <si>
    <t>проблемное обучение. "Повышение качества знаний учащихся на уроках "</t>
  </si>
  <si>
    <t>Бугленская СОШ</t>
  </si>
  <si>
    <t>Хайбулаева Асият Магомедовна</t>
  </si>
  <si>
    <t>19.01.1989г.</t>
  </si>
  <si>
    <t>Высшее ДГПУ 2013г. Исторический</t>
  </si>
  <si>
    <t>финансовая грамотность интегрированно с предметом "Обществознания" 5-9 кл</t>
  </si>
  <si>
    <t>учитель истории, № ВСГ4232952</t>
  </si>
  <si>
    <t>ГБУ ДПО "ДИРО" 2024г №04 126218</t>
  </si>
  <si>
    <t>ИКТ технологии</t>
  </si>
  <si>
    <t>Казиева Аишат Хажаровна</t>
  </si>
  <si>
    <t>высшее ДГПИ 1980</t>
  </si>
  <si>
    <t>учитель английского языка 2-9 кл</t>
  </si>
  <si>
    <t>учитель английского и немецкого языков</t>
  </si>
  <si>
    <t>соответствие пр №63 от 5.09.2016 г</t>
  </si>
  <si>
    <t>№040000234122 2020 г. Москва, №04067129 2020г. Диро</t>
  </si>
  <si>
    <t>технология игрвого обучения</t>
  </si>
  <si>
    <t xml:space="preserve">нет </t>
  </si>
  <si>
    <t>Солтанбекова Бажив Абдуллаевна</t>
  </si>
  <si>
    <t>11.05.1972г</t>
  </si>
  <si>
    <t>Высшее. ДГПУ 2006г. гор.Махачкала переподготовка НАНОДЦО ОЦ ЗНАНИЕ 2022г.</t>
  </si>
  <si>
    <t>Учитель географии 5,6,7,8,9,10,11кл</t>
  </si>
  <si>
    <t>ВСГ 1056625 учитель истории, переподготовка учитель географии №050400006074</t>
  </si>
  <si>
    <t>соответствиеПр.№1 от 28.03.2022г</t>
  </si>
  <si>
    <t>ДИРО г. Махачкала №у-109209/бдата выдачи12.05.2022г</t>
  </si>
  <si>
    <t>Равноуровневое обучении на уроках географии</t>
  </si>
  <si>
    <t>Умарова Айзанат Авдурагимовна</t>
  </si>
  <si>
    <t>19.12.1982г.</t>
  </si>
  <si>
    <t xml:space="preserve"> ДГПУ  2023 год фак-т математики и информатики</t>
  </si>
  <si>
    <t>финонсовая грамотность 5 кл</t>
  </si>
  <si>
    <t>Учитель финансовой грамотности</t>
  </si>
  <si>
    <t>соответствие Пр № 1 от 01.11. 2021г</t>
  </si>
  <si>
    <t>Ц.Н.П.М.П.Р..№052414952270 г. Махачкала 2021г.</t>
  </si>
  <si>
    <t>Амирбекова Зульфия Магомедовна</t>
  </si>
  <si>
    <t>01.12.1983г</t>
  </si>
  <si>
    <t>ДГПУ 2007г (высшее)</t>
  </si>
  <si>
    <t>финансовая грамотность 5-8 кл</t>
  </si>
  <si>
    <t xml:space="preserve">Педагог-психолог ВСГ №1994461 </t>
  </si>
  <si>
    <t>18лет(14лет)</t>
  </si>
  <si>
    <t>первая категория 2024г №05-02-2-43/24</t>
  </si>
  <si>
    <t>Учебная мотивация современного школьника и педагога как необходимое условие эффективности обучения при ФГОС НОО ООО</t>
  </si>
  <si>
    <t>ШМО ст классов</t>
  </si>
  <si>
    <t>Отличник образования Приказ от 25.04.2023г № 01-02-1-470/23</t>
  </si>
  <si>
    <t>МКОУ "Ванашинская ООШ"</t>
  </si>
  <si>
    <t>Гусейнова Мадинат Пайзуллаевна</t>
  </si>
  <si>
    <t>высш РГПУ,2009г</t>
  </si>
  <si>
    <t>Рук Точки роста и учит фин грам 5-7кл</t>
  </si>
  <si>
    <t>экономист по спец Нац экономика ВСГ №3930179; 2021г-переподг в МЦПК пед обр-е:информатика и ИКТ №3745</t>
  </si>
  <si>
    <t>соответств 2020г №25</t>
  </si>
  <si>
    <t>2022г ДИРО №471268; в 2022г образов центр "Мой университит" г.Петрозаводск №31-8-247 РК 3101034248</t>
  </si>
  <si>
    <t>Проектная технолог.</t>
  </si>
  <si>
    <t>Османова Бурлият Османовна</t>
  </si>
  <si>
    <t>Высшее РГПУ, 2007</t>
  </si>
  <si>
    <t>Учитель биологии</t>
  </si>
  <si>
    <t>Учитель биологии №1370954</t>
  </si>
  <si>
    <t xml:space="preserve">24.10. 2019  первая № 2363-05/19 </t>
  </si>
  <si>
    <t xml:space="preserve">          -</t>
  </si>
  <si>
    <t xml:space="preserve">            -</t>
  </si>
  <si>
    <t xml:space="preserve">            Да</t>
  </si>
  <si>
    <t xml:space="preserve">        -</t>
  </si>
  <si>
    <t>Умаханова Айзанат  Зайналабидовна</t>
  </si>
  <si>
    <t>ВысшееДГПУ  факультет биологии 2007 г</t>
  </si>
  <si>
    <t>Учитель биологии 5-10кл.,</t>
  </si>
  <si>
    <t>Учитель  биология   ВСГ № 1994525</t>
  </si>
  <si>
    <t>Соответствие № 70 от 18.11.2022г</t>
  </si>
  <si>
    <t>7.12.2022-13.12.2022г(40ч) ФГ</t>
  </si>
  <si>
    <t xml:space="preserve">« Развитие критического мышления в процессе проектной деятельности, использование электронных образовательных ресурсов на уроках биологии» </t>
  </si>
  <si>
    <t>ШМО естественно-математического цикла</t>
  </si>
  <si>
    <t>биология</t>
  </si>
  <si>
    <t>Шамилова Залина Ахмедовна</t>
  </si>
  <si>
    <t>28.08.1969г.</t>
  </si>
  <si>
    <t>Начал.БПУ 1988г.,Высшее, ДГПИ 1995г</t>
  </si>
  <si>
    <t>Учитель по финансовой грамотности 4а,б,в, г</t>
  </si>
  <si>
    <t>Учитель начальных классов.ЭВ № 100014</t>
  </si>
  <si>
    <t xml:space="preserve">Соответствие 2021г.Пр№149 </t>
  </si>
  <si>
    <t>ДИРО 2019г. № 6180</t>
  </si>
  <si>
    <t>Обучение в сотрудничестве. Тема самообразования: Формирование финансовой грамотности в начальной школе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</si>
</sst>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2" fillId="0" borderId="0" xfId="0" applyFont="1"/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3" fillId="0" borderId="0" xfId="0" applyFont="1"/>
    <xf numFmtId="14" fontId="3" fillId="0" borderId="0" xfId="0" applyNumberFormat="1" applyFont="1"/>
    <xf numFmtId="0" fontId="0" fillId="0" borderId="1" xfId="0" applyBorder="1" applyAlignment="1">
      <alignment wrapText="1"/>
    </xf>
    <xf numFmtId="0" fontId="4" fillId="0" borderId="0" xfId="0" applyFont="1"/>
    <xf numFmtId="0" fontId="3" fillId="0" borderId="3" xfId="0" applyFont="1" applyBorder="1" applyAlignment="1">
      <alignment vertical="top" wrapText="1"/>
    </xf>
    <xf numFmtId="14" fontId="0" fillId="0" borderId="1" xfId="0" applyNumberFormat="1" applyBorder="1"/>
    <xf numFmtId="0" fontId="0" fillId="0" borderId="4" xfId="0" applyBorder="1"/>
    <xf numFmtId="0" fontId="3" fillId="0" borderId="5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right" vertical="top" wrapText="1"/>
    </xf>
    <xf numFmtId="0" fontId="3" fillId="0" borderId="6" xfId="0" applyFont="1" applyBorder="1" applyAlignment="1">
      <alignment horizontal="right" vertical="top" wrapText="1"/>
    </xf>
    <xf numFmtId="11" fontId="0" fillId="0" borderId="1" xfId="0" applyNumberFormat="1" applyBorder="1"/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left" vertical="top"/>
    </xf>
    <xf numFmtId="0" fontId="0" fillId="0" borderId="2" xfId="0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AppData/Local/Temp/Rar$DIa10728.28356.rartemp/&#1061;&#1057;&#1054;&#1064;%20&#1073;&#1072;&#1085;&#1082;%20&#1091;&#1095;&#1080;&#1090;&#1077;&#1083;&#1077;&#1081;%20&#1092;&#1080;&#1085;&#1072;&#1085;&#1089;&#1086;&#1074;&#1072;&#1103;%20&#1075;&#1088;&#1072;&#1084;&#1086;&#1090;&#1085;&#1086;&#1089;&#1090;&#1100;%2020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AppData/Local/Temp/Rar$DIa2776.11019.rartemp/&#1041;&#1072;&#1085;&#1082;%20&#1076;&#1072;&#1085;&#1085;&#1099;&#1093;%20&#1091;&#1095;&#1080;&#1090;&#1077;&#1083;&#1077;&#1081;%20&#1087;&#1086;%20&#1092;&#1080;&#1085;&#1072;&#1085;&#1089;&#1086;&#1074;&#1086;&#1081;%20&#1075;&#1088;&#1072;&#1084;&#1086;&#1090;&#1085;&#1086;&#1089;&#1090;&#1080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AppData/Local/Temp/Rar$DIa8632.12475.rartemp/&#1060;&#1080;&#1085;&#1072;&#1085;&#1089;&#1086;&#1074;&#1072;&#1103;%20&#1075;&#1088;&#1072;&#1084;&#1086;&#1090;&#1085;&#1086;&#1089;&#1090;&#1100;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AppData/Local/Temp/Rar$DIa12776.31000.rartemp/&#1092;&#1080;&#1085;%20&#1075;&#1088;&#1072;&#1084;&#1086;&#1090;&#1085;&#1086;&#1089;&#1090;&#110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5">
          <cell r="A5" t="str">
            <v>Гаджиев Магомед Алиевич</v>
          </cell>
          <cell r="B5">
            <v>28050</v>
          </cell>
          <cell r="C5" t="str">
            <v>ДГПИ 1999</v>
          </cell>
          <cell r="D5" t="str">
            <v>учитель финансовой грамотности</v>
          </cell>
          <cell r="E5" t="str">
            <v>Учитель информатики и математики</v>
          </cell>
          <cell r="F5">
            <v>25</v>
          </cell>
          <cell r="G5" t="str">
            <v>соответствие, 2019</v>
          </cell>
          <cell r="H5" t="str">
            <v>600000584804, 17.09.2021, РАНХиГС</v>
          </cell>
          <cell r="I5" t="str">
            <v>Проектная деятельность на уроках информатики</v>
          </cell>
          <cell r="J5" t="str">
            <v>нет</v>
          </cell>
          <cell r="K5" t="str">
            <v>Муниципальный этап учитель года 2021, 2 место</v>
          </cell>
          <cell r="L5" t="str">
            <v>нет</v>
          </cell>
          <cell r="M5" t="str">
            <v>рук. "Точка роста"</v>
          </cell>
          <cell r="N5" t="str">
            <v>Почетный работник общего образования РФ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5">
          <cell r="A5" t="str">
            <v>Муртазаева Рашия Пейзуллаевна</v>
          </cell>
          <cell r="B5">
            <v>32023</v>
          </cell>
          <cell r="C5" t="str">
            <v>высшее, ДГПУ 2010г.</v>
          </cell>
          <cell r="D5" t="str">
            <v>учитель информатики (8кл, 9кл., 10кл., 11кл.), ОДНКНР (5кл., 6кл.)</v>
          </cell>
          <cell r="E5" t="str">
            <v>учитель информатики ВСА 0662619</v>
          </cell>
          <cell r="F5">
            <v>15</v>
          </cell>
          <cell r="G5" t="str">
            <v>соответствие, приказ №28 от 18.05.2023г.</v>
          </cell>
          <cell r="H5" t="str">
            <v>ДИРО 2022г., №4403398, №у-107963/б</v>
          </cell>
          <cell r="I5" t="str">
            <v>Исследовательская деятельность на уроках информатики</v>
          </cell>
          <cell r="M5" t="str">
            <v>кабинет информатики</v>
          </cell>
        </row>
        <row r="6">
          <cell r="A6" t="str">
            <v>Алимова Нурипат Ибадуллаевна</v>
          </cell>
          <cell r="B6">
            <v>36969</v>
          </cell>
          <cell r="C6" t="str">
            <v>среднее, БПК, 2020г.</v>
          </cell>
          <cell r="D6" t="str">
            <v>учитель нач. кл. (4кл.), англ. Яз. (2,3,4 кл), финансовая грамотность 4кл.</v>
          </cell>
          <cell r="E6" t="str">
            <v xml:space="preserve">учитель нач.кл. </v>
          </cell>
          <cell r="F6">
            <v>5</v>
          </cell>
          <cell r="I6" t="str">
            <v>Повышение качества чтения и письма у младших школьников.</v>
          </cell>
          <cell r="M6" t="str">
            <v>кабинет нач.кл.</v>
          </cell>
        </row>
      </sheetData>
      <sheetData sheetId="1"/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5">
          <cell r="A5" t="str">
            <v>Шугаибова Асият Изамутдиновна</v>
          </cell>
          <cell r="B5">
            <v>21978</v>
          </cell>
          <cell r="C5" t="str">
            <v>Высшее, 1996 МИПП</v>
          </cell>
          <cell r="D5" t="str">
            <v>Учитель музыки и обществознания, 5-7 кл</v>
          </cell>
          <cell r="E5" t="str">
            <v>Юриспруденция, МП №001650</v>
          </cell>
          <cell r="F5">
            <v>44</v>
          </cell>
          <cell r="G5" t="str">
            <v>Высшая, пр. №01-01-1132/22 от 14.06.2022г.</v>
          </cell>
          <cell r="H5" t="str">
            <v xml:space="preserve">№04 094733; 18.08.2022; ГБУ ДПО РД "ДИРО" </v>
          </cell>
          <cell r="I5" t="str">
            <v>Развивающие</v>
          </cell>
          <cell r="J5" t="str">
            <v>Рук. ШМО</v>
          </cell>
          <cell r="K5" t="str">
            <v>нет</v>
          </cell>
          <cell r="L5" t="str">
            <v>нет</v>
          </cell>
          <cell r="M5" t="str">
            <v>Зав каб музыки</v>
          </cell>
          <cell r="N5" t="str">
            <v>Почетный работник-2010</v>
          </cell>
        </row>
        <row r="6">
          <cell r="A6" t="str">
            <v>Аджиева Заира Арсаналиевна</v>
          </cell>
          <cell r="B6">
            <v>31441</v>
          </cell>
          <cell r="C6" t="str">
            <v>Высшее, 2009 г. ДГПУ</v>
          </cell>
          <cell r="D6" t="str">
            <v>Учитель истории и обществознания,9 а кл</v>
          </cell>
          <cell r="E6" t="str">
            <v>История,ВСГ 4230696</v>
          </cell>
          <cell r="F6">
            <v>17</v>
          </cell>
          <cell r="G6" t="str">
            <v>Соответствует занимаемой должности</v>
          </cell>
          <cell r="H6" t="str">
            <v>25.07.2023 г. №04119545 (36 ч.) 
17.07.2023 №04119440(36 ч.)
ГБУ ДПО РД «ДИРО»</v>
          </cell>
          <cell r="I6" t="str">
            <v>Проблемно-поисковые</v>
          </cell>
          <cell r="J6" t="str">
            <v>Нет</v>
          </cell>
          <cell r="K6" t="str">
            <v>Нет</v>
          </cell>
          <cell r="L6" t="str">
            <v>Нет</v>
          </cell>
          <cell r="M6" t="str">
            <v>Нет</v>
          </cell>
          <cell r="N6" t="str">
            <v>Нет</v>
          </cell>
        </row>
      </sheetData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5">
          <cell r="A5" t="str">
            <v>Магомедова Саният Абдулатиповна</v>
          </cell>
          <cell r="B5" t="str">
            <v>13.04.1980г.</v>
          </cell>
          <cell r="C5" t="str">
            <v>высш,РГПУ,2007г.</v>
          </cell>
          <cell r="D5" t="str">
            <v>учит.истории и обществозн.,5-9кл, фин.грамот</v>
          </cell>
          <cell r="E5" t="str">
            <v>учит.истории № 1369878</v>
          </cell>
          <cell r="F5">
            <v>19</v>
          </cell>
          <cell r="G5" t="str">
            <v>соответствие, 2022г., Приказ №18 от 11.05.2022г.</v>
          </cell>
          <cell r="H5" t="str">
            <v>2022г.ДИРО, 04 094960</v>
          </cell>
          <cell r="I5" t="str">
            <v xml:space="preserve">игровая </v>
          </cell>
          <cell r="J5" t="str">
            <v xml:space="preserve">не является </v>
          </cell>
          <cell r="K5" t="str">
            <v>не участвовала</v>
          </cell>
          <cell r="L5" t="str">
            <v xml:space="preserve">не имеет </v>
          </cell>
          <cell r="M5" t="str">
            <v>нет</v>
          </cell>
          <cell r="N5" t="str">
            <v>не имеет</v>
          </cell>
        </row>
        <row r="6">
          <cell r="A6" t="str">
            <v>Абдулаева Азизат Магомедхабибована</v>
          </cell>
          <cell r="B6" t="str">
            <v>01.05.1989г.</v>
          </cell>
          <cell r="C6" t="str">
            <v>высш.,ДГПУ 2013г.</v>
          </cell>
          <cell r="D6" t="str">
            <v>учитель информатики</v>
          </cell>
          <cell r="E6" t="str">
            <v>информатика № 04005290</v>
          </cell>
          <cell r="F6">
            <v>12</v>
          </cell>
          <cell r="G6" t="str">
            <v>соответствие, 2022г. Приказ №18 от 11.05.2022</v>
          </cell>
          <cell r="H6" t="str">
            <v>2021г.РАНХиГС, №001214</v>
          </cell>
          <cell r="I6" t="str">
            <v xml:space="preserve">игровая </v>
          </cell>
          <cell r="J6" t="str">
            <v xml:space="preserve">не является </v>
          </cell>
          <cell r="K6" t="str">
            <v>не участвовала</v>
          </cell>
          <cell r="L6" t="str">
            <v xml:space="preserve">не имеет </v>
          </cell>
          <cell r="M6" t="str">
            <v>нет</v>
          </cell>
          <cell r="N6" t="str">
            <v>не имеет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O163"/>
  <sheetViews>
    <sheetView tabSelected="1" topLeftCell="H1" zoomScale="70" zoomScaleNormal="70" workbookViewId="0">
      <selection activeCell="O4" sqref="O4:P24"/>
    </sheetView>
  </sheetViews>
  <sheetFormatPr defaultRowHeight="15" x14ac:dyDescent="0.25"/>
  <cols>
    <col min="1" max="1" width="37.140625" customWidth="1"/>
    <col min="2" max="2" width="12.7109375" customWidth="1"/>
    <col min="3" max="3" width="15.42578125" customWidth="1"/>
    <col min="4" max="4" width="21.5703125" customWidth="1"/>
    <col min="5" max="5" width="16.85546875" customWidth="1"/>
    <col min="6" max="6" width="14.42578125" customWidth="1"/>
    <col min="7" max="7" width="15" customWidth="1"/>
    <col min="8" max="8" width="15.7109375" customWidth="1"/>
    <col min="9" max="9" width="17.85546875" customWidth="1"/>
    <col min="10" max="10" width="13.140625" customWidth="1"/>
    <col min="11" max="11" width="16.42578125" customWidth="1"/>
    <col min="12" max="12" width="14.28515625" customWidth="1"/>
    <col min="13" max="13" width="13.7109375" customWidth="1"/>
    <col min="14" max="14" width="12.5703125" customWidth="1"/>
  </cols>
  <sheetData>
    <row r="2" spans="1:15" x14ac:dyDescent="0.25">
      <c r="A2" s="16"/>
      <c r="B2" s="16"/>
      <c r="C2" s="16"/>
      <c r="D2" s="16"/>
      <c r="E2" s="16"/>
      <c r="F2" s="16"/>
      <c r="G2" s="16"/>
      <c r="H2" s="16"/>
      <c r="I2" s="16"/>
    </row>
    <row r="3" spans="1:15" ht="18.75" x14ac:dyDescent="0.3">
      <c r="A3" s="2" t="s">
        <v>3</v>
      </c>
      <c r="B3" s="2"/>
      <c r="C3" s="17" t="s">
        <v>5</v>
      </c>
      <c r="D3" s="18"/>
      <c r="E3" s="18"/>
      <c r="F3" s="18"/>
      <c r="G3" s="18"/>
      <c r="H3" s="18"/>
      <c r="I3" s="18"/>
      <c r="J3" s="18"/>
      <c r="K3" s="18"/>
      <c r="L3" s="18"/>
      <c r="M3" s="18"/>
    </row>
    <row r="4" spans="1:15" ht="151.5" customHeight="1" x14ac:dyDescent="0.25">
      <c r="A4" s="3" t="s">
        <v>2</v>
      </c>
      <c r="B4" s="3" t="s">
        <v>0</v>
      </c>
      <c r="C4" s="4" t="s">
        <v>7</v>
      </c>
      <c r="D4" s="3" t="s">
        <v>12</v>
      </c>
      <c r="E4" s="3" t="s">
        <v>6</v>
      </c>
      <c r="F4" s="4" t="s">
        <v>13</v>
      </c>
      <c r="G4" s="3" t="s">
        <v>8</v>
      </c>
      <c r="H4" s="4" t="s">
        <v>1</v>
      </c>
      <c r="I4" s="3" t="s">
        <v>11</v>
      </c>
      <c r="J4" s="3" t="s">
        <v>15</v>
      </c>
      <c r="K4" s="3" t="s">
        <v>4</v>
      </c>
      <c r="L4" s="3" t="s">
        <v>9</v>
      </c>
      <c r="M4" s="3" t="s">
        <v>10</v>
      </c>
      <c r="N4" s="3" t="s">
        <v>14</v>
      </c>
    </row>
    <row r="5" spans="1:15" x14ac:dyDescent="0.25">
      <c r="A5" s="1" t="s">
        <v>20</v>
      </c>
      <c r="B5" s="1" t="s">
        <v>21</v>
      </c>
      <c r="C5" s="1" t="s">
        <v>16</v>
      </c>
      <c r="D5" s="1" t="s">
        <v>22</v>
      </c>
      <c r="E5" s="1" t="s">
        <v>23</v>
      </c>
      <c r="F5" s="1">
        <v>41</v>
      </c>
      <c r="G5" s="1" t="s">
        <v>24</v>
      </c>
      <c r="H5" s="1" t="s">
        <v>17</v>
      </c>
      <c r="I5" s="1" t="s">
        <v>18</v>
      </c>
      <c r="J5" s="1" t="s">
        <v>19</v>
      </c>
      <c r="K5" s="1" t="s">
        <v>19</v>
      </c>
      <c r="L5" s="1" t="s">
        <v>19</v>
      </c>
      <c r="M5" s="1" t="s">
        <v>19</v>
      </c>
      <c r="N5" s="1" t="s">
        <v>19</v>
      </c>
    </row>
    <row r="6" spans="1:15" ht="72.75" customHeight="1" thickBot="1" x14ac:dyDescent="0.3">
      <c r="A6" s="5" t="s">
        <v>25</v>
      </c>
      <c r="B6" s="6">
        <v>27422</v>
      </c>
      <c r="C6" s="7" t="s">
        <v>26</v>
      </c>
      <c r="D6" s="8" t="s">
        <v>27</v>
      </c>
      <c r="E6" s="7" t="s">
        <v>28</v>
      </c>
      <c r="F6" s="1">
        <v>17</v>
      </c>
      <c r="G6" s="1" t="s">
        <v>29</v>
      </c>
      <c r="H6" s="7" t="s">
        <v>30</v>
      </c>
      <c r="I6" s="7" t="s">
        <v>31</v>
      </c>
      <c r="J6" s="1"/>
      <c r="K6" s="1"/>
      <c r="L6" s="1"/>
      <c r="M6" s="1"/>
      <c r="N6" s="1"/>
      <c r="O6" t="s">
        <v>32</v>
      </c>
    </row>
    <row r="7" spans="1:15" ht="86.25" customHeight="1" thickBot="1" x14ac:dyDescent="0.3">
      <c r="A7" s="1" t="s">
        <v>33</v>
      </c>
      <c r="B7" s="6">
        <v>28914</v>
      </c>
      <c r="C7" s="7" t="s">
        <v>34</v>
      </c>
      <c r="D7" s="5" t="s">
        <v>35</v>
      </c>
      <c r="E7" s="7" t="s">
        <v>36</v>
      </c>
      <c r="F7" s="1">
        <v>26</v>
      </c>
      <c r="G7" s="9" t="s">
        <v>37</v>
      </c>
      <c r="H7" s="7" t="s">
        <v>38</v>
      </c>
      <c r="I7" s="7" t="s">
        <v>39</v>
      </c>
      <c r="J7" s="1"/>
      <c r="K7" s="1"/>
      <c r="L7" s="1"/>
      <c r="M7" s="1"/>
      <c r="N7" s="1"/>
      <c r="O7" t="s">
        <v>32</v>
      </c>
    </row>
    <row r="8" spans="1:15" x14ac:dyDescent="0.25">
      <c r="A8" s="1" t="s">
        <v>40</v>
      </c>
      <c r="B8" s="10">
        <v>33442</v>
      </c>
      <c r="C8" s="1" t="s">
        <v>41</v>
      </c>
      <c r="D8" s="1" t="s">
        <v>42</v>
      </c>
      <c r="E8" s="1" t="s">
        <v>43</v>
      </c>
      <c r="F8" s="1">
        <v>5</v>
      </c>
      <c r="G8" s="1" t="s">
        <v>44</v>
      </c>
      <c r="H8" s="1" t="s">
        <v>45</v>
      </c>
      <c r="I8" s="1" t="s">
        <v>46</v>
      </c>
      <c r="J8" s="1" t="s">
        <v>19</v>
      </c>
      <c r="K8" s="1" t="s">
        <v>19</v>
      </c>
      <c r="L8" s="1" t="s">
        <v>19</v>
      </c>
      <c r="M8" s="1" t="s">
        <v>19</v>
      </c>
      <c r="N8" s="1" t="s">
        <v>19</v>
      </c>
      <c r="O8" s="11" t="s">
        <v>47</v>
      </c>
    </row>
    <row r="9" spans="1:15" x14ac:dyDescent="0.25">
      <c r="A9" s="1" t="s">
        <v>48</v>
      </c>
      <c r="B9" s="1" t="s">
        <v>49</v>
      </c>
      <c r="C9" s="1" t="s">
        <v>50</v>
      </c>
      <c r="D9" s="1" t="s">
        <v>51</v>
      </c>
      <c r="E9" s="1" t="s">
        <v>52</v>
      </c>
      <c r="F9" s="1">
        <v>15</v>
      </c>
      <c r="G9" s="1"/>
      <c r="H9" s="1" t="s">
        <v>53</v>
      </c>
      <c r="I9" s="1" t="s">
        <v>54</v>
      </c>
      <c r="J9" s="1"/>
      <c r="K9" s="1"/>
      <c r="L9" s="1"/>
      <c r="M9" s="1"/>
      <c r="N9" s="1"/>
    </row>
    <row r="10" spans="1:15" x14ac:dyDescent="0.25">
      <c r="A10" s="1" t="s">
        <v>55</v>
      </c>
      <c r="B10" s="10">
        <v>21380</v>
      </c>
      <c r="C10" s="1" t="s">
        <v>56</v>
      </c>
      <c r="D10" s="1" t="s">
        <v>57</v>
      </c>
      <c r="E10" s="1" t="s">
        <v>58</v>
      </c>
      <c r="F10" s="1">
        <v>44</v>
      </c>
      <c r="G10" s="1" t="s">
        <v>59</v>
      </c>
      <c r="H10" s="1" t="s">
        <v>60</v>
      </c>
      <c r="I10" s="1" t="s">
        <v>61</v>
      </c>
      <c r="J10" s="1" t="s">
        <v>19</v>
      </c>
      <c r="K10" s="1" t="s">
        <v>19</v>
      </c>
      <c r="L10" s="1" t="s">
        <v>19</v>
      </c>
      <c r="M10" s="1" t="s">
        <v>62</v>
      </c>
      <c r="N10" s="1" t="s">
        <v>19</v>
      </c>
    </row>
    <row r="11" spans="1:15" x14ac:dyDescent="0.25">
      <c r="A11" s="1" t="s">
        <v>63</v>
      </c>
      <c r="B11" s="1" t="s">
        <v>64</v>
      </c>
      <c r="C11" s="1" t="s">
        <v>65</v>
      </c>
      <c r="D11" s="1" t="s">
        <v>66</v>
      </c>
      <c r="E11" s="1" t="s">
        <v>67</v>
      </c>
      <c r="F11" s="1">
        <v>21</v>
      </c>
      <c r="G11" s="1" t="s">
        <v>68</v>
      </c>
      <c r="H11" s="1" t="s">
        <v>69</v>
      </c>
      <c r="I11" s="1" t="s">
        <v>70</v>
      </c>
      <c r="J11" s="1"/>
      <c r="K11" s="1"/>
      <c r="L11" s="1"/>
      <c r="M11" s="1"/>
      <c r="N11" s="1"/>
    </row>
    <row r="12" spans="1:15" x14ac:dyDescent="0.25">
      <c r="A12" s="1" t="s">
        <v>71</v>
      </c>
      <c r="B12" s="1" t="s">
        <v>72</v>
      </c>
      <c r="C12" s="1" t="s">
        <v>73</v>
      </c>
      <c r="D12" s="1" t="s">
        <v>74</v>
      </c>
      <c r="E12" s="1" t="s">
        <v>75</v>
      </c>
      <c r="F12" s="1">
        <v>15</v>
      </c>
      <c r="G12" s="1" t="s">
        <v>76</v>
      </c>
      <c r="H12" s="1" t="s">
        <v>77</v>
      </c>
      <c r="I12" s="1"/>
      <c r="J12" s="1"/>
      <c r="K12" s="1"/>
      <c r="L12" s="1"/>
      <c r="M12" s="1"/>
      <c r="N12" s="1"/>
    </row>
    <row r="13" spans="1:15" ht="48" thickBot="1" x14ac:dyDescent="0.3">
      <c r="A13" s="12" t="s">
        <v>78</v>
      </c>
      <c r="B13" s="12" t="s">
        <v>79</v>
      </c>
      <c r="C13" s="13" t="s">
        <v>80</v>
      </c>
      <c r="D13" s="13" t="s">
        <v>81</v>
      </c>
      <c r="E13" s="14" t="s">
        <v>82</v>
      </c>
      <c r="F13" s="1" t="s">
        <v>83</v>
      </c>
      <c r="G13" s="1" t="s">
        <v>84</v>
      </c>
      <c r="H13" s="1" t="s">
        <v>19</v>
      </c>
      <c r="I13" s="1" t="s">
        <v>85</v>
      </c>
      <c r="J13" s="1" t="s">
        <v>86</v>
      </c>
      <c r="K13" s="1" t="s">
        <v>19</v>
      </c>
      <c r="L13" t="s">
        <v>19</v>
      </c>
      <c r="M13" s="1" t="s">
        <v>19</v>
      </c>
      <c r="N13" s="1" t="s">
        <v>87</v>
      </c>
      <c r="O13" s="11" t="s">
        <v>88</v>
      </c>
    </row>
    <row r="14" spans="1:15" x14ac:dyDescent="0.25">
      <c r="A14" s="1" t="s">
        <v>89</v>
      </c>
      <c r="B14" s="10">
        <v>29234</v>
      </c>
      <c r="C14" s="1" t="s">
        <v>90</v>
      </c>
      <c r="D14" s="1" t="s">
        <v>91</v>
      </c>
      <c r="E14" s="1" t="s">
        <v>92</v>
      </c>
      <c r="F14" s="1">
        <v>22</v>
      </c>
      <c r="G14" s="1" t="s">
        <v>93</v>
      </c>
      <c r="H14" s="1" t="s">
        <v>94</v>
      </c>
      <c r="I14" s="1" t="s">
        <v>95</v>
      </c>
      <c r="J14" s="1"/>
      <c r="K14" s="1"/>
      <c r="L14" s="1"/>
      <c r="M14" s="1"/>
      <c r="N14" s="1"/>
    </row>
    <row r="15" spans="1:15" x14ac:dyDescent="0.25">
      <c r="A15" s="1" t="s">
        <v>96</v>
      </c>
      <c r="B15" s="10">
        <v>29839</v>
      </c>
      <c r="C15" s="1" t="s">
        <v>97</v>
      </c>
      <c r="D15" s="1" t="s">
        <v>98</v>
      </c>
      <c r="E15" s="1" t="s">
        <v>99</v>
      </c>
      <c r="F15" s="1">
        <v>10</v>
      </c>
      <c r="G15" s="1" t="s">
        <v>100</v>
      </c>
      <c r="H15" s="1"/>
      <c r="I15" s="1">
        <v>2022</v>
      </c>
      <c r="J15" s="1" t="s">
        <v>101</v>
      </c>
      <c r="K15" s="1" t="s">
        <v>102</v>
      </c>
      <c r="L15" s="1" t="s">
        <v>102</v>
      </c>
      <c r="M15" s="1" t="s">
        <v>103</v>
      </c>
      <c r="N15" s="1" t="s">
        <v>104</v>
      </c>
    </row>
    <row r="16" spans="1:15" ht="45" x14ac:dyDescent="0.25">
      <c r="A16" s="1" t="s">
        <v>105</v>
      </c>
      <c r="B16" s="10">
        <v>27894</v>
      </c>
      <c r="C16" s="1" t="s">
        <v>106</v>
      </c>
      <c r="D16" s="1" t="s">
        <v>107</v>
      </c>
      <c r="E16" s="15" t="s">
        <v>108</v>
      </c>
      <c r="F16" s="1">
        <v>26</v>
      </c>
      <c r="G16" s="1" t="s">
        <v>109</v>
      </c>
      <c r="H16" s="7" t="s">
        <v>110</v>
      </c>
      <c r="I16" s="1" t="s">
        <v>111</v>
      </c>
      <c r="J16" s="1" t="s">
        <v>112</v>
      </c>
      <c r="K16" s="1" t="s">
        <v>19</v>
      </c>
      <c r="L16" s="1" t="s">
        <v>19</v>
      </c>
      <c r="M16" s="1" t="s">
        <v>113</v>
      </c>
      <c r="N16" s="1" t="s">
        <v>19</v>
      </c>
    </row>
    <row r="17" spans="1:15" x14ac:dyDescent="0.25">
      <c r="A17" s="1" t="str">
        <f>[1]Лист1!A5</f>
        <v>Гаджиев Магомед Алиевич</v>
      </c>
      <c r="B17" s="1">
        <f>[1]Лист1!B5</f>
        <v>28050</v>
      </c>
      <c r="C17" s="1" t="str">
        <f>[1]Лист1!C5</f>
        <v>ДГПИ 1999</v>
      </c>
      <c r="D17" s="1" t="str">
        <f>[1]Лист1!D5</f>
        <v>учитель финансовой грамотности</v>
      </c>
      <c r="E17" s="1" t="str">
        <f>[1]Лист1!E5</f>
        <v>Учитель информатики и математики</v>
      </c>
      <c r="F17" s="1">
        <f>[1]Лист1!F5</f>
        <v>25</v>
      </c>
      <c r="G17" s="1" t="str">
        <f>[1]Лист1!G5</f>
        <v>соответствие, 2019</v>
      </c>
      <c r="H17" s="1" t="str">
        <f>[1]Лист1!H5</f>
        <v>600000584804, 17.09.2021, РАНХиГС</v>
      </c>
      <c r="I17" s="1" t="str">
        <f>[1]Лист1!I5</f>
        <v>Проектная деятельность на уроках информатики</v>
      </c>
      <c r="J17" s="1" t="str">
        <f>[1]Лист1!J5</f>
        <v>нет</v>
      </c>
      <c r="K17" s="1" t="str">
        <f>[1]Лист1!K5</f>
        <v>Муниципальный этап учитель года 2021, 2 место</v>
      </c>
      <c r="L17" s="1" t="str">
        <f>[1]Лист1!L5</f>
        <v>нет</v>
      </c>
      <c r="M17" s="1" t="str">
        <f>[1]Лист1!M5</f>
        <v>рук. "Точка роста"</v>
      </c>
      <c r="N17" s="1" t="str">
        <f>[1]Лист1!N5</f>
        <v>Почетный работник общего образования РФ</v>
      </c>
    </row>
    <row r="18" spans="1:15" x14ac:dyDescent="0.25">
      <c r="A18" s="1" t="str">
        <f>[2]Лист1!A5</f>
        <v>Муртазаева Рашия Пейзуллаевна</v>
      </c>
      <c r="B18" s="1">
        <f>[2]Лист1!B5</f>
        <v>32023</v>
      </c>
      <c r="C18" s="1" t="str">
        <f>[2]Лист1!C5</f>
        <v>высшее, ДГПУ 2010г.</v>
      </c>
      <c r="D18" s="1" t="str">
        <f>[2]Лист1!D5</f>
        <v>учитель информатики (8кл, 9кл., 10кл., 11кл.), ОДНКНР (5кл., 6кл.)</v>
      </c>
      <c r="E18" s="1" t="str">
        <f>[2]Лист1!E5</f>
        <v>учитель информатики ВСА 0662619</v>
      </c>
      <c r="F18" s="1">
        <f>[2]Лист1!F5</f>
        <v>15</v>
      </c>
      <c r="G18" s="1" t="str">
        <f>[2]Лист1!G5</f>
        <v>соответствие, приказ №28 от 18.05.2023г.</v>
      </c>
      <c r="H18" s="1" t="str">
        <f>[2]Лист1!H5</f>
        <v>ДИРО 2022г., №4403398, №у-107963/б</v>
      </c>
      <c r="I18" s="1" t="str">
        <f>[2]Лист1!I5</f>
        <v>Исследовательская деятельность на уроках информатики</v>
      </c>
      <c r="J18" s="1">
        <f>[2]Лист1!J5</f>
        <v>0</v>
      </c>
      <c r="K18" s="1">
        <f>[2]Лист1!K5</f>
        <v>0</v>
      </c>
      <c r="L18" s="1">
        <f>[2]Лист1!L5</f>
        <v>0</v>
      </c>
      <c r="M18" s="1" t="str">
        <f>[2]Лист1!M5</f>
        <v>кабинет информатики</v>
      </c>
      <c r="N18" s="1">
        <f>[2]Лист1!N5</f>
        <v>0</v>
      </c>
      <c r="O18">
        <f>[2]Лист1!Q5</f>
        <v>0</v>
      </c>
    </row>
    <row r="19" spans="1:15" x14ac:dyDescent="0.25">
      <c r="A19" s="1" t="str">
        <f>[2]Лист1!A6</f>
        <v>Алимова Нурипат Ибадуллаевна</v>
      </c>
      <c r="B19" s="1">
        <f>[2]Лист1!B6</f>
        <v>36969</v>
      </c>
      <c r="C19" s="1" t="str">
        <f>[2]Лист1!C6</f>
        <v>среднее, БПК, 2020г.</v>
      </c>
      <c r="D19" s="1" t="str">
        <f>[2]Лист1!D6</f>
        <v>учитель нач. кл. (4кл.), англ. Яз. (2,3,4 кл), финансовая грамотность 4кл.</v>
      </c>
      <c r="E19" s="1" t="str">
        <f>[2]Лист1!E6</f>
        <v xml:space="preserve">учитель нач.кл. </v>
      </c>
      <c r="F19" s="1">
        <f>[2]Лист1!F6</f>
        <v>5</v>
      </c>
      <c r="G19" s="1">
        <f>[2]Лист1!G6</f>
        <v>0</v>
      </c>
      <c r="H19" s="1">
        <f>[2]Лист1!H6</f>
        <v>0</v>
      </c>
      <c r="I19" s="1" t="str">
        <f>[2]Лист1!I6</f>
        <v>Повышение качества чтения и письма у младших школьников.</v>
      </c>
      <c r="J19" s="1">
        <f>[2]Лист1!J6</f>
        <v>0</v>
      </c>
      <c r="K19" s="1">
        <f>[2]Лист1!K6</f>
        <v>0</v>
      </c>
      <c r="L19" s="1">
        <f>[2]Лист1!L6</f>
        <v>0</v>
      </c>
      <c r="M19" s="1" t="str">
        <f>[2]Лист1!M6</f>
        <v>кабинет нач.кл.</v>
      </c>
      <c r="N19" s="1">
        <f>[2]Лист1!N6</f>
        <v>0</v>
      </c>
      <c r="O19">
        <f>[2]Лист1!Q6</f>
        <v>0</v>
      </c>
    </row>
    <row r="20" spans="1:15" x14ac:dyDescent="0.25">
      <c r="A20" s="1" t="s">
        <v>114</v>
      </c>
      <c r="B20" s="1" t="s">
        <v>115</v>
      </c>
      <c r="C20" s="1" t="s">
        <v>116</v>
      </c>
      <c r="D20" s="1" t="s">
        <v>117</v>
      </c>
      <c r="E20" s="1" t="s">
        <v>118</v>
      </c>
      <c r="F20" s="1">
        <v>34</v>
      </c>
      <c r="G20" s="1" t="s">
        <v>119</v>
      </c>
      <c r="H20" s="1" t="s">
        <v>120</v>
      </c>
      <c r="I20" s="1" t="s">
        <v>121</v>
      </c>
      <c r="J20" s="1" t="s">
        <v>19</v>
      </c>
      <c r="K20" s="1" t="s">
        <v>19</v>
      </c>
      <c r="L20" s="1" t="s">
        <v>19</v>
      </c>
      <c r="M20" s="1" t="s">
        <v>19</v>
      </c>
      <c r="N20" s="1" t="s">
        <v>19</v>
      </c>
    </row>
    <row r="21" spans="1:15" x14ac:dyDescent="0.25">
      <c r="A21" s="1" t="str">
        <f>[3]Лист1!A5</f>
        <v>Шугаибова Асият Изамутдиновна</v>
      </c>
      <c r="B21" s="1">
        <f>[3]Лист1!B5</f>
        <v>21978</v>
      </c>
      <c r="C21" s="1" t="str">
        <f>[3]Лист1!C5</f>
        <v>Высшее, 1996 МИПП</v>
      </c>
      <c r="D21" s="1" t="str">
        <f>[3]Лист1!D5</f>
        <v>Учитель музыки и обществознания, 5-7 кл</v>
      </c>
      <c r="E21" s="1" t="str">
        <f>[3]Лист1!E5</f>
        <v>Юриспруденция, МП №001650</v>
      </c>
      <c r="F21" s="1">
        <f>[3]Лист1!F5</f>
        <v>44</v>
      </c>
      <c r="G21" s="1" t="str">
        <f>[3]Лист1!G5</f>
        <v>Высшая, пр. №01-01-1132/22 от 14.06.2022г.</v>
      </c>
      <c r="H21" s="1" t="str">
        <f>[3]Лист1!H5</f>
        <v xml:space="preserve">№04 094733; 18.08.2022; ГБУ ДПО РД "ДИРО" </v>
      </c>
      <c r="I21" s="1" t="str">
        <f>[3]Лист1!I5</f>
        <v>Развивающие</v>
      </c>
      <c r="J21" s="1" t="str">
        <f>[3]Лист1!J5</f>
        <v>Рук. ШМО</v>
      </c>
      <c r="K21" s="1" t="str">
        <f>[3]Лист1!K5</f>
        <v>нет</v>
      </c>
      <c r="L21" s="1" t="str">
        <f>[3]Лист1!L5</f>
        <v>нет</v>
      </c>
      <c r="M21" s="1" t="str">
        <f>[3]Лист1!M5</f>
        <v>Зав каб музыки</v>
      </c>
      <c r="N21" s="1" t="str">
        <f>[3]Лист1!N5</f>
        <v>Почетный работник-2010</v>
      </c>
    </row>
    <row r="22" spans="1:15" x14ac:dyDescent="0.25">
      <c r="A22" s="1" t="str">
        <f>[3]Лист1!A6</f>
        <v>Аджиева Заира Арсаналиевна</v>
      </c>
      <c r="B22" s="1">
        <f>[3]Лист1!B6</f>
        <v>31441</v>
      </c>
      <c r="C22" s="1" t="str">
        <f>[3]Лист1!C6</f>
        <v>Высшее, 2009 г. ДГПУ</v>
      </c>
      <c r="D22" s="1" t="str">
        <f>[3]Лист1!D6</f>
        <v>Учитель истории и обществознания,9 а кл</v>
      </c>
      <c r="E22" s="1" t="str">
        <f>[3]Лист1!E6</f>
        <v>История,ВСГ 4230696</v>
      </c>
      <c r="F22" s="1">
        <f>[3]Лист1!F6</f>
        <v>17</v>
      </c>
      <c r="G22" s="1" t="str">
        <f>[3]Лист1!G6</f>
        <v>Соответствует занимаемой должности</v>
      </c>
      <c r="H22" s="1" t="str">
        <f>[3]Лист1!H6</f>
        <v>25.07.2023 г. №04119545 (36 ч.) 
17.07.2023 №04119440(36 ч.)
ГБУ ДПО РД «ДИРО»</v>
      </c>
      <c r="I22" s="1" t="str">
        <f>[3]Лист1!I6</f>
        <v>Проблемно-поисковые</v>
      </c>
      <c r="J22" s="1" t="str">
        <f>[3]Лист1!J6</f>
        <v>Нет</v>
      </c>
      <c r="K22" s="1" t="str">
        <f>[3]Лист1!K6</f>
        <v>Нет</v>
      </c>
      <c r="L22" s="1" t="str">
        <f>[3]Лист1!L6</f>
        <v>Нет</v>
      </c>
      <c r="M22" s="1" t="str">
        <f>[3]Лист1!M6</f>
        <v>Нет</v>
      </c>
      <c r="N22" s="1" t="str">
        <f>[3]Лист1!N6</f>
        <v>Нет</v>
      </c>
    </row>
    <row r="23" spans="1:15" x14ac:dyDescent="0.25">
      <c r="A23" s="1" t="str">
        <f>[4]Лист1!A5</f>
        <v>Магомедова Саният Абдулатиповна</v>
      </c>
      <c r="B23" s="1" t="str">
        <f>[4]Лист1!B5</f>
        <v>13.04.1980г.</v>
      </c>
      <c r="C23" s="1" t="str">
        <f>[4]Лист1!C5</f>
        <v>высш,РГПУ,2007г.</v>
      </c>
      <c r="D23" s="1" t="str">
        <f>[4]Лист1!D5</f>
        <v>учит.истории и обществозн.,5-9кл, фин.грамот</v>
      </c>
      <c r="E23" s="1" t="str">
        <f>[4]Лист1!E5</f>
        <v>учит.истории № 1369878</v>
      </c>
      <c r="F23" s="1">
        <f>[4]Лист1!F5</f>
        <v>19</v>
      </c>
      <c r="G23" s="1" t="str">
        <f>[4]Лист1!G5</f>
        <v>соответствие, 2022г., Приказ №18 от 11.05.2022г.</v>
      </c>
      <c r="H23" s="1" t="str">
        <f>[4]Лист1!H5</f>
        <v>2022г.ДИРО, 04 094960</v>
      </c>
      <c r="I23" s="1" t="str">
        <f>[4]Лист1!I5</f>
        <v xml:space="preserve">игровая </v>
      </c>
      <c r="J23" s="1" t="str">
        <f>[4]Лист1!J5</f>
        <v xml:space="preserve">не является </v>
      </c>
      <c r="K23" s="1" t="str">
        <f>[4]Лист1!K5</f>
        <v>не участвовала</v>
      </c>
      <c r="L23" s="1" t="str">
        <f>[4]Лист1!L5</f>
        <v xml:space="preserve">не имеет </v>
      </c>
      <c r="M23" s="1" t="str">
        <f>[4]Лист1!M5</f>
        <v>нет</v>
      </c>
      <c r="N23" s="1" t="str">
        <f>[4]Лист1!N5</f>
        <v>не имеет</v>
      </c>
    </row>
    <row r="24" spans="1:15" x14ac:dyDescent="0.25">
      <c r="A24" s="1" t="str">
        <f>[4]Лист1!A6</f>
        <v>Абдулаева Азизат Магомедхабибована</v>
      </c>
      <c r="B24" s="1" t="str">
        <f>[4]Лист1!B6</f>
        <v>01.05.1989г.</v>
      </c>
      <c r="C24" s="1" t="str">
        <f>[4]Лист1!C6</f>
        <v>высш.,ДГПУ 2013г.</v>
      </c>
      <c r="D24" s="1" t="str">
        <f>[4]Лист1!D6</f>
        <v>учитель информатики</v>
      </c>
      <c r="E24" s="1" t="str">
        <f>[4]Лист1!E6</f>
        <v>информатика № 04005290</v>
      </c>
      <c r="F24" s="1">
        <f>[4]Лист1!F6</f>
        <v>12</v>
      </c>
      <c r="G24" s="1" t="str">
        <f>[4]Лист1!G6</f>
        <v>соответствие, 2022г. Приказ №18 от 11.05.2022</v>
      </c>
      <c r="H24" s="1" t="str">
        <f>[4]Лист1!H6</f>
        <v>2021г.РАНХиГС, №001214</v>
      </c>
      <c r="I24" s="1" t="str">
        <f>[4]Лист1!I6</f>
        <v xml:space="preserve">игровая </v>
      </c>
      <c r="J24" s="1" t="str">
        <f>[4]Лист1!J6</f>
        <v xml:space="preserve">не является </v>
      </c>
      <c r="K24" s="1" t="str">
        <f>[4]Лист1!K6</f>
        <v>не участвовала</v>
      </c>
      <c r="L24" s="1" t="str">
        <f>[4]Лист1!L6</f>
        <v xml:space="preserve">не имеет </v>
      </c>
      <c r="M24" s="1" t="str">
        <f>[4]Лист1!M6</f>
        <v>нет</v>
      </c>
      <c r="N24" s="1" t="str">
        <f>[4]Лист1!N6</f>
        <v>не имеет</v>
      </c>
    </row>
    <row r="25" spans="1:15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1:15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5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5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5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5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1:15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1:15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spans="1:14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spans="1:14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spans="1:14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spans="1:14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spans="1:14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spans="1:14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</row>
    <row r="52" spans="1:14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</row>
    <row r="53" spans="1:14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</row>
    <row r="54" spans="1:14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</row>
    <row r="55" spans="1:14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</row>
    <row r="56" spans="1:14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</row>
    <row r="57" spans="1:14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</row>
    <row r="58" spans="1:14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</row>
    <row r="59" spans="1:14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</row>
    <row r="60" spans="1:14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</row>
    <row r="61" spans="1:14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</row>
    <row r="62" spans="1:14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</row>
    <row r="63" spans="1:14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</row>
    <row r="64" spans="1:14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</row>
    <row r="65" spans="1:14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</row>
    <row r="66" spans="1:14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</row>
    <row r="67" spans="1:14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</row>
    <row r="68" spans="1:14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</row>
    <row r="69" spans="1:14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</row>
    <row r="70" spans="1:14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</row>
    <row r="71" spans="1:14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</row>
    <row r="72" spans="1:14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</row>
    <row r="73" spans="1:14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</row>
    <row r="74" spans="1:14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</row>
    <row r="75" spans="1:14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</row>
    <row r="76" spans="1:14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</row>
    <row r="77" spans="1:14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spans="1:14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</row>
    <row r="79" spans="1:14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</row>
    <row r="80" spans="1:14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</row>
    <row r="81" spans="1:14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</row>
    <row r="82" spans="1:14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</row>
    <row r="83" spans="1:14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</row>
    <row r="84" spans="1:14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</row>
    <row r="85" spans="1:14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</row>
    <row r="86" spans="1:14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</row>
    <row r="87" spans="1:14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</row>
    <row r="88" spans="1:14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</row>
    <row r="89" spans="1:14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</row>
    <row r="90" spans="1:14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</row>
    <row r="91" spans="1:14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</row>
    <row r="92" spans="1:14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</row>
    <row r="93" spans="1:14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</row>
    <row r="94" spans="1:14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</row>
    <row r="95" spans="1:14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</row>
    <row r="96" spans="1:14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</row>
    <row r="97" spans="1:14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</row>
    <row r="98" spans="1:14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</row>
    <row r="99" spans="1:14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</row>
    <row r="100" spans="1:14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</row>
    <row r="101" spans="1:14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</row>
    <row r="102" spans="1:14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</row>
    <row r="103" spans="1:14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</row>
    <row r="104" spans="1:14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</row>
    <row r="105" spans="1:14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</row>
    <row r="106" spans="1:14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</row>
    <row r="107" spans="1:14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</row>
    <row r="108" spans="1:14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</row>
    <row r="109" spans="1:14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</row>
    <row r="110" spans="1:14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</row>
    <row r="111" spans="1:14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</row>
    <row r="112" spans="1:14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</row>
    <row r="113" spans="1:14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</row>
    <row r="114" spans="1:14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</row>
    <row r="115" spans="1:14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</row>
    <row r="116" spans="1:14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</row>
    <row r="117" spans="1:14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</row>
    <row r="118" spans="1:14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</row>
    <row r="119" spans="1:14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</row>
    <row r="120" spans="1:14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</row>
    <row r="121" spans="1:14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</row>
    <row r="122" spans="1:14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</row>
    <row r="123" spans="1:14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</row>
    <row r="124" spans="1:14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</row>
    <row r="125" spans="1:14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</row>
    <row r="126" spans="1:14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</row>
    <row r="127" spans="1:14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</row>
    <row r="128" spans="1:14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</row>
    <row r="129" spans="1:14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</row>
    <row r="130" spans="1:14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</row>
    <row r="131" spans="1:14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</row>
    <row r="132" spans="1:14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</row>
    <row r="133" spans="1:14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</row>
    <row r="134" spans="1:14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</row>
    <row r="135" spans="1:14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</row>
    <row r="136" spans="1:14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</row>
    <row r="137" spans="1:14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</row>
    <row r="138" spans="1:14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</row>
    <row r="139" spans="1:14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</row>
    <row r="140" spans="1:14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</row>
    <row r="141" spans="1:14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</row>
    <row r="142" spans="1:14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</row>
    <row r="143" spans="1:14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</row>
    <row r="144" spans="1:14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</row>
    <row r="145" spans="1:14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</row>
    <row r="146" spans="1:14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</row>
    <row r="147" spans="1:14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</row>
    <row r="148" spans="1:14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</row>
    <row r="149" spans="1:14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</row>
    <row r="150" spans="1:14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</row>
    <row r="151" spans="1:14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</row>
    <row r="152" spans="1:14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</row>
    <row r="153" spans="1:14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</row>
    <row r="154" spans="1:14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</row>
    <row r="155" spans="1:14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</row>
    <row r="156" spans="1:14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</row>
    <row r="157" spans="1:14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</row>
    <row r="158" spans="1:14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</row>
    <row r="159" spans="1:14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</row>
    <row r="160" spans="1:14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</row>
    <row r="161" spans="1:14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</row>
    <row r="162" spans="1:14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</row>
    <row r="163" spans="1:14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</row>
  </sheetData>
  <mergeCells count="2">
    <mergeCell ref="A2:I2"/>
    <mergeCell ref="C3:M3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2024-12-03T12:59:45Z</dcterms:modified>
</cp:coreProperties>
</file>